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0736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F98" i="1" l="1"/>
  <c r="H98" i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J244" i="1" l="1"/>
  <c r="F244" i="1"/>
  <c r="H244" i="1"/>
  <c r="I244" i="1"/>
  <c r="G244" i="1"/>
</calcChain>
</file>

<file path=xl/sharedStrings.xml><?xml version="1.0" encoding="utf-8"?>
<sst xmlns="http://schemas.openxmlformats.org/spreadsheetml/2006/main" count="238" uniqueCount="72">
  <si>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</si>
  <si>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</si>
  <si>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</si>
  <si>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</si>
  <si>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</si>
  <si>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</si>
  <si>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</si>
  <si>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</si>
  <si>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</si>
  <si>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</si>
  <si>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</si>
  <si>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</si>
  <si>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</si>
  <si>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</si>
  <si>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</si>
  <si>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</si>
  <si>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</si>
  <si>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</si>
  <si>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</si>
  <si>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</si>
  <si>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</si>
  <si>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</si>
  <si>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</si>
  <si>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</si>
  <si>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</si>
  <si>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</si>
  <si>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</si>
  <si>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</si>
  <si>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</si>
  <si>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</si>
  <si>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</si>
  <si>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</si>
  <si>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</si>
  <si>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</si>
  <si>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</si>
  <si>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</si>
  <si>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</si>
  <si>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</si>
  <si>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</si>
  <si>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</si>
  <si>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</si>
  <si>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</si>
  <si>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</si>
  <si>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</si>
  <si>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</si>
  <si>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</si>
  <si>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</si>
  <si>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</si>
  <si>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</si>
  <si>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</si>
  <si>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</si>
  <si>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</si>
  <si>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</si>
  <si>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</si>
  <si>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</si>
  <si>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</si>
  <si>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</si>
  <si>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</si>
  <si>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</si>
  <si>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</si>
  <si>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</si>
  <si>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</si>
  <si>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</si>
  <si>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</si>
  <si>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</si>
  <si>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</si>
  <si>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</si>
  <si>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</si>
  <si>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</si>
  <si>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</si>
  <si>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Мельчакова Ю.В.</t>
  </si>
  <si>
    <t>МОАУ "СОШ № 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</si>
</sst>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0" fillId="4" borderId="31" xfId="0" applyNumberFormat="1" applyFill="1" applyBorder="1" applyAlignment="1" applyProtection="1">
      <alignment horizontal="left"/>
      <protection locked="0"/>
    </xf>
    <xf numFmtId="1" fontId="0" fillId="4" borderId="30" xfId="0" applyNumberFormat="1" applyFill="1" applyBorder="1" applyAlignment="1" applyProtection="1">
      <alignment horizontal="left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108" sqref="J108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61" t="s">
        <v>71</v>
      </c>
      <c r="D1" s="62"/>
      <c r="E1" s="63"/>
      <c r="F1" s="3" t="s">
        <v>61</v>
      </c>
      <c r="G1" s="2" t="s">
        <v>1</v>
      </c>
      <c r="H1" s="64" t="s">
        <v>2</v>
      </c>
      <c r="I1" s="62"/>
      <c r="J1" s="62"/>
      <c r="K1" s="63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64" t="s">
        <v>70</v>
      </c>
      <c r="I2" s="62"/>
      <c r="J2" s="62"/>
      <c r="K2" s="63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9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58" t="s">
        <v>69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" thickBot="1" x14ac:dyDescent="0.35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19.71</v>
      </c>
      <c r="H15" s="39">
        <f t="shared" si="0"/>
        <v>20.79</v>
      </c>
      <c r="I15" s="39">
        <f t="shared" si="0"/>
        <v>82</v>
      </c>
      <c r="J15" s="39">
        <f t="shared" si="0"/>
        <v>613.54999999999995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62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28" t="s">
        <v>63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28" t="s">
        <v>64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28" t="s">
        <v>65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28" t="s">
        <v>66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28" t="s">
        <v>67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33" t="s">
        <v>68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3">A6</f>
        <v>1</v>
      </c>
      <c r="B27" s="46">
        <f t="shared" si="3"/>
        <v>1</v>
      </c>
      <c r="C27" s="59" t="s">
        <v>28</v>
      </c>
      <c r="D27" s="60"/>
      <c r="E27" s="47"/>
      <c r="F27" s="48">
        <f t="shared" ref="F27:J27" si="4">F15+F26</f>
        <v>500</v>
      </c>
      <c r="G27" s="48">
        <f t="shared" si="4"/>
        <v>19.71</v>
      </c>
      <c r="H27" s="48">
        <f t="shared" si="4"/>
        <v>20.79</v>
      </c>
      <c r="I27" s="48">
        <f t="shared" si="4"/>
        <v>82</v>
      </c>
      <c r="J27" s="48">
        <f t="shared" si="4"/>
        <v>613.54999999999995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9.6" x14ac:dyDescent="0.3">
      <c r="A28" s="50">
        <v>1</v>
      </c>
      <c r="B28" s="26">
        <v>2</v>
      </c>
      <c r="C28" s="19" t="s">
        <v>23</v>
      </c>
      <c r="D28" s="20" t="s">
        <v>31</v>
      </c>
      <c r="E28" s="21" t="s">
        <v>37</v>
      </c>
      <c r="F28" s="22">
        <v>280</v>
      </c>
      <c r="G28" s="22">
        <v>15.44</v>
      </c>
      <c r="H28" s="22">
        <v>16.89</v>
      </c>
      <c r="I28" s="22">
        <v>44.58</v>
      </c>
      <c r="J28" s="22">
        <v>392.8</v>
      </c>
      <c r="K28" s="23" t="s">
        <v>38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58" t="s">
        <v>69</v>
      </c>
      <c r="E29" s="29" t="s">
        <v>39</v>
      </c>
      <c r="F29" s="30">
        <v>200</v>
      </c>
      <c r="G29" s="30"/>
      <c r="H29" s="30"/>
      <c r="I29" s="30">
        <v>22.76</v>
      </c>
      <c r="J29" s="30">
        <v>91.04</v>
      </c>
      <c r="K29" s="31" t="s">
        <v>40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32</v>
      </c>
      <c r="E30" s="29" t="s">
        <v>27</v>
      </c>
      <c r="F30" s="30">
        <v>30</v>
      </c>
      <c r="G30" s="30">
        <v>2.66</v>
      </c>
      <c r="H30" s="30">
        <v>0.28000000000000003</v>
      </c>
      <c r="I30" s="30">
        <v>17.22</v>
      </c>
      <c r="J30" s="30">
        <v>82.25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" thickBot="1" x14ac:dyDescent="0.35">
      <c r="A38" s="51"/>
      <c r="B38" s="35"/>
      <c r="C38" s="36"/>
      <c r="D38" s="37" t="s">
        <v>25</v>
      </c>
      <c r="E38" s="38"/>
      <c r="F38" s="39">
        <f t="shared" ref="F38:J38" si="5">SUM(F28:F37)</f>
        <v>510</v>
      </c>
      <c r="G38" s="39">
        <f t="shared" si="5"/>
        <v>18.100000000000001</v>
      </c>
      <c r="H38" s="39">
        <f t="shared" si="5"/>
        <v>17.170000000000002</v>
      </c>
      <c r="I38" s="39">
        <f t="shared" si="5"/>
        <v>84.56</v>
      </c>
      <c r="J38" s="39">
        <f t="shared" si="5"/>
        <v>566.09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3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62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3">
      <c r="A40" s="50"/>
      <c r="B40" s="26"/>
      <c r="C40" s="27"/>
      <c r="D40" s="28" t="s">
        <v>63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3">
      <c r="A41" s="50"/>
      <c r="B41" s="26"/>
      <c r="C41" s="27"/>
      <c r="D41" s="28" t="s">
        <v>64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3">
      <c r="A42" s="50"/>
      <c r="B42" s="26"/>
      <c r="C42" s="27"/>
      <c r="D42" s="28" t="s">
        <v>65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3">
      <c r="A43" s="50"/>
      <c r="B43" s="26"/>
      <c r="C43" s="27"/>
      <c r="D43" s="28" t="s">
        <v>66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3">
      <c r="A44" s="50"/>
      <c r="B44" s="26"/>
      <c r="C44" s="27"/>
      <c r="D44" s="28" t="s">
        <v>67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33" t="s">
        <v>68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ht="15" thickBot="1" x14ac:dyDescent="0.35">
      <c r="A52" s="52">
        <f t="shared" ref="A52:B52" si="8">A28</f>
        <v>1</v>
      </c>
      <c r="B52" s="52">
        <f t="shared" si="8"/>
        <v>2</v>
      </c>
      <c r="C52" s="59" t="s">
        <v>28</v>
      </c>
      <c r="D52" s="60"/>
      <c r="E52" s="47"/>
      <c r="F52" s="48">
        <f t="shared" ref="F52:J52" si="9">F38+F51</f>
        <v>510</v>
      </c>
      <c r="G52" s="48">
        <f t="shared" si="9"/>
        <v>18.100000000000001</v>
      </c>
      <c r="H52" s="48">
        <f t="shared" si="9"/>
        <v>17.170000000000002</v>
      </c>
      <c r="I52" s="48">
        <f t="shared" si="9"/>
        <v>84.56</v>
      </c>
      <c r="J52" s="48">
        <f t="shared" si="9"/>
        <v>566.09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41</v>
      </c>
      <c r="F53" s="22">
        <v>277</v>
      </c>
      <c r="G53" s="71">
        <v>13.34</v>
      </c>
      <c r="H53" s="71">
        <v>23.09</v>
      </c>
      <c r="I53" s="70">
        <v>38.729999999999997</v>
      </c>
      <c r="J53" s="22">
        <v>392.81</v>
      </c>
      <c r="K53" s="23" t="s">
        <v>42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58" t="s">
        <v>69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" thickBot="1" x14ac:dyDescent="0.35">
      <c r="A62" s="34"/>
      <c r="B62" s="35"/>
      <c r="C62" s="36"/>
      <c r="D62" s="37" t="s">
        <v>25</v>
      </c>
      <c r="E62" s="38"/>
      <c r="F62" s="39">
        <f t="shared" ref="F62:J62" si="10">SUM(F53:F61)</f>
        <v>502</v>
      </c>
      <c r="G62" s="39">
        <f t="shared" si="10"/>
        <v>15.34</v>
      </c>
      <c r="H62" s="39">
        <f t="shared" si="10"/>
        <v>23.29</v>
      </c>
      <c r="I62" s="39">
        <f t="shared" si="10"/>
        <v>66.03</v>
      </c>
      <c r="J62" s="39">
        <f t="shared" si="10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62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28" t="s">
        <v>63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28" t="s">
        <v>64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28" t="s">
        <v>65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28" t="s">
        <v>66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28" t="s">
        <v>67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33" t="s">
        <v>68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ht="15" thickBot="1" x14ac:dyDescent="0.35">
      <c r="A75" s="45">
        <f t="shared" ref="A75:B75" si="13">A53</f>
        <v>1</v>
      </c>
      <c r="B75" s="46">
        <f t="shared" si="13"/>
        <v>3</v>
      </c>
      <c r="C75" s="59" t="s">
        <v>28</v>
      </c>
      <c r="D75" s="60"/>
      <c r="E75" s="47"/>
      <c r="F75" s="48">
        <f t="shared" ref="F75:J75" si="14">F62+F74</f>
        <v>502</v>
      </c>
      <c r="G75" s="48">
        <f t="shared" si="14"/>
        <v>15.34</v>
      </c>
      <c r="H75" s="48">
        <f t="shared" si="14"/>
        <v>23.29</v>
      </c>
      <c r="I75" s="48">
        <f t="shared" si="14"/>
        <v>66.03</v>
      </c>
      <c r="J75" s="48">
        <f t="shared" si="14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9.6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43</v>
      </c>
      <c r="F76" s="22">
        <v>285</v>
      </c>
      <c r="G76" s="68">
        <v>12.79</v>
      </c>
      <c r="H76" s="68">
        <v>15.17</v>
      </c>
      <c r="I76" s="69">
        <v>37.880000000000003</v>
      </c>
      <c r="J76" s="22">
        <v>355.34</v>
      </c>
      <c r="K76" s="23" t="s">
        <v>44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58" t="s">
        <v>69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32</v>
      </c>
      <c r="E78" s="29" t="s">
        <v>27</v>
      </c>
      <c r="F78" s="30">
        <v>50</v>
      </c>
      <c r="G78" s="30">
        <v>3.8</v>
      </c>
      <c r="H78" s="30">
        <v>0.4</v>
      </c>
      <c r="I78" s="30">
        <v>24.6</v>
      </c>
      <c r="J78" s="30">
        <v>117.5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" thickBot="1" x14ac:dyDescent="0.35">
      <c r="A85" s="34"/>
      <c r="B85" s="35"/>
      <c r="C85" s="36"/>
      <c r="D85" s="37" t="s">
        <v>25</v>
      </c>
      <c r="E85" s="38"/>
      <c r="F85" s="39">
        <f t="shared" ref="F85:J85" si="15">SUM(F76:F84)</f>
        <v>535</v>
      </c>
      <c r="G85" s="39">
        <f t="shared" si="15"/>
        <v>16.689999999999998</v>
      </c>
      <c r="H85" s="39">
        <f t="shared" si="15"/>
        <v>15.57</v>
      </c>
      <c r="I85" s="39">
        <f t="shared" si="15"/>
        <v>77.48</v>
      </c>
      <c r="J85" s="39">
        <f t="shared" si="15"/>
        <v>532.83999999999992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62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28" t="s">
        <v>63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28" t="s">
        <v>64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28" t="s">
        <v>65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28" t="s">
        <v>66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28" t="s">
        <v>67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33" t="s">
        <v>68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ht="15" thickBot="1" x14ac:dyDescent="0.35">
      <c r="A98" s="45">
        <f t="shared" ref="A98:B98" si="18">A76</f>
        <v>1</v>
      </c>
      <c r="B98" s="46">
        <f t="shared" si="18"/>
        <v>4</v>
      </c>
      <c r="C98" s="59" t="s">
        <v>28</v>
      </c>
      <c r="D98" s="60"/>
      <c r="E98" s="47"/>
      <c r="F98" s="48">
        <f t="shared" ref="F98:J98" si="19">F85+F97</f>
        <v>535</v>
      </c>
      <c r="G98" s="48">
        <f t="shared" si="19"/>
        <v>16.689999999999998</v>
      </c>
      <c r="H98" s="48">
        <f t="shared" si="19"/>
        <v>15.57</v>
      </c>
      <c r="I98" s="48">
        <f t="shared" si="19"/>
        <v>77.48</v>
      </c>
      <c r="J98" s="48">
        <f t="shared" si="19"/>
        <v>532.83999999999992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45</v>
      </c>
      <c r="F99" s="22">
        <v>275</v>
      </c>
      <c r="G99" s="68">
        <v>18.55</v>
      </c>
      <c r="H99" s="68">
        <v>19.920000000000002</v>
      </c>
      <c r="I99" s="69">
        <v>51.97</v>
      </c>
      <c r="J99" s="22">
        <v>445</v>
      </c>
      <c r="K99" s="23" t="s">
        <v>46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58" t="s">
        <v>69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32</v>
      </c>
      <c r="E101" s="29" t="s">
        <v>27</v>
      </c>
      <c r="F101" s="30">
        <v>25</v>
      </c>
      <c r="G101" s="72">
        <v>1.9</v>
      </c>
      <c r="H101" s="72">
        <v>0.2</v>
      </c>
      <c r="I101" s="73">
        <v>12.3</v>
      </c>
      <c r="J101" s="30">
        <v>58.75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" thickBot="1" x14ac:dyDescent="0.35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20.55</v>
      </c>
      <c r="H110" s="39">
        <f t="shared" si="20"/>
        <v>20.12</v>
      </c>
      <c r="I110" s="39">
        <f t="shared" si="20"/>
        <v>79.27</v>
      </c>
      <c r="J110" s="39">
        <f t="shared" si="20"/>
        <v>563.75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62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28" t="s">
        <v>63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28" t="s">
        <v>64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28" t="s">
        <v>65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28" t="s">
        <v>66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28" t="s">
        <v>67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33" t="s">
        <v>68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23">A99</f>
        <v>1</v>
      </c>
      <c r="B124" s="46">
        <f t="shared" si="23"/>
        <v>5</v>
      </c>
      <c r="C124" s="59" t="s">
        <v>28</v>
      </c>
      <c r="D124" s="60"/>
      <c r="E124" s="47"/>
      <c r="F124" s="48">
        <f t="shared" ref="F124:J124" si="24">F110+F123</f>
        <v>500</v>
      </c>
      <c r="G124" s="48">
        <f t="shared" si="24"/>
        <v>20.55</v>
      </c>
      <c r="H124" s="48">
        <f t="shared" si="24"/>
        <v>20.12</v>
      </c>
      <c r="I124" s="48">
        <f t="shared" si="24"/>
        <v>79.27</v>
      </c>
      <c r="J124" s="48">
        <f t="shared" si="24"/>
        <v>563.75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47</v>
      </c>
      <c r="F125" s="22">
        <v>290</v>
      </c>
      <c r="G125" s="22">
        <v>15.100000000000001</v>
      </c>
      <c r="H125" s="22">
        <v>16.649999999999999</v>
      </c>
      <c r="I125" s="22">
        <v>34.31</v>
      </c>
      <c r="J125" s="22">
        <v>348.6</v>
      </c>
      <c r="K125" s="23" t="s">
        <v>48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58" t="s">
        <v>69</v>
      </c>
      <c r="E126" s="29" t="s">
        <v>49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50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32</v>
      </c>
      <c r="E127" s="29" t="s">
        <v>27</v>
      </c>
      <c r="F127" s="30">
        <v>50</v>
      </c>
      <c r="G127" s="30">
        <v>3.8</v>
      </c>
      <c r="H127" s="30">
        <v>0.4</v>
      </c>
      <c r="I127" s="30">
        <v>24.6</v>
      </c>
      <c r="J127" s="30">
        <v>117.5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" thickBot="1" x14ac:dyDescent="0.35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18.970000000000002</v>
      </c>
      <c r="H134" s="39">
        <f t="shared" si="25"/>
        <v>17.059999999999999</v>
      </c>
      <c r="I134" s="39">
        <f t="shared" si="25"/>
        <v>74.22</v>
      </c>
      <c r="J134" s="39">
        <f t="shared" si="25"/>
        <v>527.72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62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28" t="s">
        <v>63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28" t="s">
        <v>64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28" t="s">
        <v>65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28" t="s">
        <v>66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28" t="s">
        <v>67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33" t="s">
        <v>68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8">A125</f>
        <v>2</v>
      </c>
      <c r="B148" s="46">
        <f t="shared" si="28"/>
        <v>1</v>
      </c>
      <c r="C148" s="59" t="s">
        <v>28</v>
      </c>
      <c r="D148" s="60"/>
      <c r="E148" s="47"/>
      <c r="F148" s="48">
        <f t="shared" ref="F148:J148" si="29">F134+F147</f>
        <v>540</v>
      </c>
      <c r="G148" s="48">
        <f t="shared" si="29"/>
        <v>18.970000000000002</v>
      </c>
      <c r="H148" s="48">
        <f t="shared" si="29"/>
        <v>17.059999999999999</v>
      </c>
      <c r="I148" s="48">
        <f t="shared" si="29"/>
        <v>74.22</v>
      </c>
      <c r="J148" s="48">
        <f t="shared" si="29"/>
        <v>527.72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51</v>
      </c>
      <c r="F149" s="22">
        <v>270</v>
      </c>
      <c r="G149" s="22">
        <v>13.620000000000001</v>
      </c>
      <c r="H149" s="22">
        <v>16.43</v>
      </c>
      <c r="I149" s="22">
        <v>34.83</v>
      </c>
      <c r="J149" s="22">
        <v>379.46000000000004</v>
      </c>
      <c r="K149" s="23" t="s">
        <v>52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58" t="s">
        <v>69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" thickBot="1" x14ac:dyDescent="0.35">
      <c r="A160" s="51"/>
      <c r="B160" s="35"/>
      <c r="C160" s="36"/>
      <c r="D160" s="37" t="s">
        <v>25</v>
      </c>
      <c r="E160" s="38"/>
      <c r="F160" s="39">
        <f t="shared" ref="F160:J160" si="30">SUM(F149:F159)</f>
        <v>505</v>
      </c>
      <c r="G160" s="39">
        <f t="shared" si="30"/>
        <v>16.380000000000003</v>
      </c>
      <c r="H160" s="39">
        <f t="shared" si="30"/>
        <v>16.71</v>
      </c>
      <c r="I160" s="39">
        <f t="shared" si="30"/>
        <v>67.05</v>
      </c>
      <c r="J160" s="39">
        <f t="shared" si="30"/>
        <v>521.71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62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28" t="s">
        <v>63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28" t="s">
        <v>64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28" t="s">
        <v>65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28" t="s">
        <v>66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28" t="s">
        <v>67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33" t="s">
        <v>68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33">A149</f>
        <v>2</v>
      </c>
      <c r="B174" s="52">
        <f t="shared" si="33"/>
        <v>2</v>
      </c>
      <c r="C174" s="59" t="s">
        <v>28</v>
      </c>
      <c r="D174" s="60"/>
      <c r="E174" s="47"/>
      <c r="F174" s="48">
        <f t="shared" ref="F174:J174" si="34">F160+F173</f>
        <v>505</v>
      </c>
      <c r="G174" s="48">
        <f t="shared" si="34"/>
        <v>16.380000000000003</v>
      </c>
      <c r="H174" s="48">
        <f t="shared" si="34"/>
        <v>16.71</v>
      </c>
      <c r="I174" s="48">
        <f t="shared" si="34"/>
        <v>67.05</v>
      </c>
      <c r="J174" s="48">
        <f t="shared" si="34"/>
        <v>521.71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53</v>
      </c>
      <c r="F175" s="30">
        <v>260</v>
      </c>
      <c r="G175" s="30">
        <v>15.18</v>
      </c>
      <c r="H175" s="30">
        <v>16.170000000000002</v>
      </c>
      <c r="I175" s="30">
        <v>44.09</v>
      </c>
      <c r="J175" s="30">
        <v>398.15999999999997</v>
      </c>
      <c r="K175" s="31" t="s">
        <v>54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58" t="s">
        <v>69</v>
      </c>
      <c r="E176" s="29" t="s">
        <v>55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56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32</v>
      </c>
      <c r="E177" s="29" t="s">
        <v>27</v>
      </c>
      <c r="F177" s="30">
        <v>40</v>
      </c>
      <c r="G177" s="30">
        <v>3.04</v>
      </c>
      <c r="H177" s="30">
        <v>0.32</v>
      </c>
      <c r="I177" s="30">
        <v>19.68</v>
      </c>
      <c r="J177" s="30">
        <v>94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" thickBot="1" x14ac:dyDescent="0.35">
      <c r="A184" s="34"/>
      <c r="B184" s="35"/>
      <c r="C184" s="36"/>
      <c r="D184" s="37" t="s">
        <v>25</v>
      </c>
      <c r="E184" s="38"/>
      <c r="F184" s="39">
        <f t="shared" ref="F184:J184" si="35">SUM(F175:F183)</f>
        <v>500</v>
      </c>
      <c r="G184" s="39">
        <f t="shared" si="35"/>
        <v>19.619999999999997</v>
      </c>
      <c r="H184" s="39">
        <f t="shared" si="35"/>
        <v>18.090000000000003</v>
      </c>
      <c r="I184" s="39">
        <f t="shared" si="35"/>
        <v>81.110000000000014</v>
      </c>
      <c r="J184" s="39">
        <f t="shared" si="35"/>
        <v>581.48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62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28" t="s">
        <v>63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28" t="s">
        <v>64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28" t="s">
        <v>65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28" t="s">
        <v>66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28" t="s">
        <v>67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33" t="s">
        <v>68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8">A175</f>
        <v>2</v>
      </c>
      <c r="B196" s="46">
        <f t="shared" si="38"/>
        <v>3</v>
      </c>
      <c r="C196" s="59" t="s">
        <v>28</v>
      </c>
      <c r="D196" s="60"/>
      <c r="E196" s="47"/>
      <c r="F196" s="48">
        <f t="shared" ref="F196:J196" si="39">F184+F195</f>
        <v>500</v>
      </c>
      <c r="G196" s="48">
        <f t="shared" si="39"/>
        <v>19.619999999999997</v>
      </c>
      <c r="H196" s="48">
        <f t="shared" si="39"/>
        <v>18.090000000000003</v>
      </c>
      <c r="I196" s="48">
        <f t="shared" si="39"/>
        <v>81.110000000000014</v>
      </c>
      <c r="J196" s="48">
        <f t="shared" si="39"/>
        <v>581.48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57</v>
      </c>
      <c r="F197" s="22">
        <v>260</v>
      </c>
      <c r="G197" s="22">
        <v>14.360000000000001</v>
      </c>
      <c r="H197" s="22">
        <v>15.620000000000001</v>
      </c>
      <c r="I197" s="22">
        <v>31.06</v>
      </c>
      <c r="J197" s="22">
        <v>358.02000000000004</v>
      </c>
      <c r="K197" s="23" t="s">
        <v>58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58" t="s">
        <v>69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" thickBot="1" x14ac:dyDescent="0.35">
      <c r="A206" s="34"/>
      <c r="B206" s="35"/>
      <c r="C206" s="36"/>
      <c r="D206" s="37" t="s">
        <v>25</v>
      </c>
      <c r="E206" s="38"/>
      <c r="F206" s="39">
        <f t="shared" ref="F206:J206" si="40">SUM(F197:F205)</f>
        <v>510</v>
      </c>
      <c r="G206" s="39">
        <f t="shared" si="40"/>
        <v>18.260000000000002</v>
      </c>
      <c r="H206" s="39">
        <f t="shared" si="40"/>
        <v>16.02</v>
      </c>
      <c r="I206" s="39">
        <f t="shared" si="40"/>
        <v>70.66</v>
      </c>
      <c r="J206" s="39">
        <f t="shared" si="40"/>
        <v>535.52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62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28" t="s">
        <v>63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28" t="s">
        <v>64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28" t="s">
        <v>65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28" t="s">
        <v>66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28" t="s">
        <v>67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33" t="s">
        <v>68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43">A197</f>
        <v>2</v>
      </c>
      <c r="B220" s="46">
        <f t="shared" si="43"/>
        <v>4</v>
      </c>
      <c r="C220" s="59" t="s">
        <v>28</v>
      </c>
      <c r="D220" s="60"/>
      <c r="E220" s="47"/>
      <c r="F220" s="48">
        <f t="shared" ref="F220:J220" si="44">F206+F219</f>
        <v>510</v>
      </c>
      <c r="G220" s="48">
        <f t="shared" si="44"/>
        <v>18.260000000000002</v>
      </c>
      <c r="H220" s="48">
        <f t="shared" si="44"/>
        <v>16.02</v>
      </c>
      <c r="I220" s="48">
        <f t="shared" si="44"/>
        <v>70.66</v>
      </c>
      <c r="J220" s="48">
        <f t="shared" si="44"/>
        <v>535.52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59</v>
      </c>
      <c r="F221" s="22">
        <v>250</v>
      </c>
      <c r="G221" s="22">
        <v>16.100000000000001</v>
      </c>
      <c r="H221" s="22">
        <v>15.559999999999999</v>
      </c>
      <c r="I221" s="22">
        <v>36.86</v>
      </c>
      <c r="J221" s="22">
        <v>389.4</v>
      </c>
      <c r="K221" s="23" t="s">
        <v>60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3">
      <c r="A222" s="25"/>
      <c r="B222" s="26"/>
      <c r="C222" s="27"/>
      <c r="D222" s="58" t="s">
        <v>69</v>
      </c>
      <c r="E222" s="29" t="s">
        <v>39</v>
      </c>
      <c r="F222" s="30">
        <v>200</v>
      </c>
      <c r="G222" s="30"/>
      <c r="H222" s="30"/>
      <c r="I222" s="30">
        <v>22.76</v>
      </c>
      <c r="J222" s="30">
        <v>91.04</v>
      </c>
      <c r="K222" s="31" t="s">
        <v>40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32</v>
      </c>
      <c r="E223" s="29" t="s">
        <v>27</v>
      </c>
      <c r="F223" s="30">
        <v>50</v>
      </c>
      <c r="G223" s="30">
        <v>3.8</v>
      </c>
      <c r="H223" s="30">
        <v>0.4</v>
      </c>
      <c r="I223" s="30">
        <v>24.6</v>
      </c>
      <c r="J223" s="30">
        <v>117.5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" thickBot="1" x14ac:dyDescent="0.35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19.900000000000002</v>
      </c>
      <c r="H230" s="39">
        <f t="shared" si="45"/>
        <v>15.959999999999999</v>
      </c>
      <c r="I230" s="39">
        <f t="shared" si="45"/>
        <v>84.22</v>
      </c>
      <c r="J230" s="39">
        <f t="shared" si="45"/>
        <v>597.94000000000005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62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28" t="s">
        <v>63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28" t="s">
        <v>64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28" t="s">
        <v>65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28" t="s">
        <v>66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28" t="s">
        <v>67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33" t="s">
        <v>68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48">A221</f>
        <v>2</v>
      </c>
      <c r="B243" s="46">
        <f t="shared" si="48"/>
        <v>5</v>
      </c>
      <c r="C243" s="59" t="s">
        <v>28</v>
      </c>
      <c r="D243" s="60"/>
      <c r="E243" s="47"/>
      <c r="F243" s="48">
        <f t="shared" ref="F243:J243" si="49">F230+F242</f>
        <v>500</v>
      </c>
      <c r="G243" s="48">
        <f t="shared" si="49"/>
        <v>19.900000000000002</v>
      </c>
      <c r="H243" s="48">
        <f t="shared" si="49"/>
        <v>15.959999999999999</v>
      </c>
      <c r="I243" s="48">
        <f t="shared" si="49"/>
        <v>84.22</v>
      </c>
      <c r="J243" s="48">
        <f t="shared" si="49"/>
        <v>597.94000000000005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65" t="s">
        <v>29</v>
      </c>
      <c r="D244" s="66"/>
      <c r="E244" s="67"/>
      <c r="F244" s="56">
        <f>(F27+F52+F75+F98+F124+F148+F174+F196+F220+F243)/(IF(F27=0,0,1)+IF(F52=0,0,1)+IF(F75=0,0,1)+IF(F98=0,0,1)+IF(F124=0,0,1)+IF(F148=0,0,1)+IF(F174=0,0,1)+IF(F196=0,0,1)+IF(F220=0,0,1)+IF(F243=0,0,1))</f>
        <v>510.2</v>
      </c>
      <c r="G244" s="56">
        <f>(G27+G52+G75+G98+G124+G148+G174+G196+G220+G243)/(IF(G27=0,0,1)+IF(G52=0,0,1)+IF(G75=0,0,1)+IF(G98=0,0,1)+IF(G124=0,0,1)+IF(G148=0,0,1)+IF(G174=0,0,1)+IF(G196=0,0,1)+IF(G220=0,0,1)+IF(G243=0,0,1))</f>
        <v>18.352</v>
      </c>
      <c r="H244" s="56">
        <f>(H27+H52+H75+H98+H124+H148+H174+H196+H220+H243)/(IF(H27=0,0,1)+IF(H52=0,0,1)+IF(H75=0,0,1)+IF(H98=0,0,1)+IF(H124=0,0,1)+IF(H148=0,0,1)+IF(H174=0,0,1)+IF(H196=0,0,1)+IF(H220=0,0,1)+IF(H243=0,0,1))</f>
        <v>18.078000000000003</v>
      </c>
      <c r="I244" s="56">
        <f>(I27+I52+I75+I98+I124+I148+I174+I196+I220+I243)/(IF(I27=0,0,1)+IF(I52=0,0,1)+IF(I75=0,0,1)+IF(I98=0,0,1)+IF(I124=0,0,1)+IF(I148=0,0,1)+IF(I174=0,0,1)+IF(I196=0,0,1)+IF(I220=0,0,1)+IF(I243=0,0,1))</f>
        <v>76.66</v>
      </c>
      <c r="J244" s="56">
        <f>(J27+J52+J75+J98+J124+J148+J174+J196+J220+J243)/(IF(J27=0,0,1)+IF(J52=0,0,1)+IF(J75=0,0,1)+IF(J98=0,0,1)+IF(J124=0,0,1)+IF(J148=0,0,1)+IF(J174=0,0,1)+IF(J196=0,0,1)+IF(J220=0,0,1)+IF(J243=0,0,1))</f>
        <v>555.21600000000012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244:E244"/>
    <mergeCell ref="C124:D124"/>
    <mergeCell ref="C243:D243"/>
    <mergeCell ref="C148:D148"/>
    <mergeCell ref="C174:D174"/>
    <mergeCell ref="C196:D196"/>
    <mergeCell ref="C220:D220"/>
    <mergeCell ref="C98:D98"/>
    <mergeCell ref="C27:D27"/>
    <mergeCell ref="C1:E1"/>
    <mergeCell ref="H1:K1"/>
    <mergeCell ref="H2:K2"/>
    <mergeCell ref="C52:D52"/>
    <mergeCell ref="C75:D7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2025-03-04T06:38:36Z</dcterms:modified>
</cp:coreProperties>
</file>